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2'!$A$1:$K$30</definedName>
  </definedNames>
  <calcPr fullCalcOnLoad="1"/>
</workbook>
</file>

<file path=xl/sharedStrings.xml><?xml version="1.0" encoding="utf-8"?>
<sst xmlns="http://schemas.openxmlformats.org/spreadsheetml/2006/main" count="37" uniqueCount="17">
  <si>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</si>
  <si>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</si>
  <si>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</si>
  <si>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</si>
  <si>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</si>
  <si>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</si>
  <si>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</si>
  <si>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</si>
  <si>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</si>
  <si>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</si>
  <si>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</si>
  <si>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</si>
  <si>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</si>
  <si>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2006-2007</t>
  </si>
  <si>
    <t>2007-2008</t>
  </si>
  <si>
    <t xml:space="preserve">           ΔΕΚΕΜΒΡΙΟ ΓΙΑ ΤΑ ΧΡΟΝΙΑ 2006, 2007, 2008 ΚΑΙ 2009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</si>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</sst>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34</xdr:row>
      <xdr:rowOff>66675</xdr:rowOff>
    </xdr:from>
    <xdr:to>
      <xdr:col>34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4306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33</xdr:row>
      <xdr:rowOff>9525</xdr:rowOff>
    </xdr:from>
    <xdr:to>
      <xdr:col>35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5260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96119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70211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12</xdr:row>
      <xdr:rowOff>19050</xdr:rowOff>
    </xdr:from>
    <xdr:to>
      <xdr:col>8</xdr:col>
      <xdr:colOff>190500</xdr:colOff>
      <xdr:row>26</xdr:row>
      <xdr:rowOff>66675</xdr:rowOff>
    </xdr:to>
    <xdr:pic>
      <xdr:nvPicPr>
        <xdr:cNvPr id="5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819400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81200" y="3619500"/>
          <a:ext cx="2590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3855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6,217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7,069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5,214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3,028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38375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ΔΕΚΕΜΒΡΙΟΣ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A43" sqref="A43:K50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5.28125" style="0" bestFit="1" customWidth="1"/>
    <col min="9" max="10" width="8.28125" style="0" bestFit="1" customWidth="1"/>
    <col min="11" max="11" width="7.00390625" style="0" bestFit="1" customWidth="1"/>
    <col min="12" max="29" width="7.00390625" style="0" customWidth="1"/>
    <col min="30" max="30" width="8.140625" style="0" customWidth="1"/>
    <col min="31" max="31" width="6.421875" style="0" customWidth="1"/>
    <col min="32" max="32" width="7.57421875" style="0" customWidth="1"/>
    <col min="33" max="34" width="8.00390625" style="0" customWidth="1"/>
    <col min="35" max="35" width="6.7109375" style="0" customWidth="1"/>
    <col min="36" max="37" width="15.421875" style="0" customWidth="1"/>
    <col min="38" max="38" width="6.28125" style="0" customWidth="1"/>
  </cols>
  <sheetData>
    <row r="1" spans="1:29" ht="12.7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9" ht="15.75" thickBot="1">
      <c r="A3" s="2"/>
      <c r="B3" s="42">
        <v>2006</v>
      </c>
      <c r="C3" s="42">
        <v>2007</v>
      </c>
      <c r="D3" s="76" t="s">
        <v>8</v>
      </c>
      <c r="E3" s="77"/>
      <c r="F3" s="42">
        <v>2008</v>
      </c>
      <c r="G3" s="76" t="s">
        <v>8</v>
      </c>
      <c r="H3" s="77"/>
      <c r="I3" s="62">
        <v>2009</v>
      </c>
      <c r="J3" s="76" t="s">
        <v>8</v>
      </c>
      <c r="K3" s="77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7" ht="15.75" thickBot="1">
      <c r="A4" s="10" t="s">
        <v>6</v>
      </c>
      <c r="B4" s="10"/>
      <c r="C4" s="35"/>
      <c r="D4" s="78" t="s">
        <v>13</v>
      </c>
      <c r="E4" s="79"/>
      <c r="F4" s="36"/>
      <c r="G4" s="78" t="s">
        <v>14</v>
      </c>
      <c r="H4" s="79"/>
      <c r="I4" s="63"/>
      <c r="J4" s="78" t="s">
        <v>11</v>
      </c>
      <c r="K4" s="7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G4">
        <v>2006</v>
      </c>
      <c r="AH4">
        <v>2007</v>
      </c>
      <c r="AI4">
        <v>2008</v>
      </c>
      <c r="AJ4">
        <v>2009</v>
      </c>
      <c r="AK4" t="s">
        <v>12</v>
      </c>
    </row>
    <row r="5" spans="1:36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4" t="s">
        <v>0</v>
      </c>
      <c r="J5" s="13" t="s">
        <v>0</v>
      </c>
      <c r="K5" s="33" t="s">
        <v>1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F5" s="15" t="s">
        <v>2</v>
      </c>
      <c r="AG5" s="43">
        <f>B6</f>
        <v>4805</v>
      </c>
      <c r="AH5" s="6">
        <f>C6</f>
        <v>4215</v>
      </c>
      <c r="AI5" s="12">
        <f>F6</f>
        <v>4314</v>
      </c>
      <c r="AJ5" s="6">
        <f>I6</f>
        <v>6217</v>
      </c>
    </row>
    <row r="6" spans="1:37" ht="12.75">
      <c r="A6" s="4" t="s">
        <v>2</v>
      </c>
      <c r="B6" s="37">
        <v>4805</v>
      </c>
      <c r="C6" s="5">
        <v>4215</v>
      </c>
      <c r="D6" s="44">
        <f>C6-B6</f>
        <v>-590</v>
      </c>
      <c r="E6" s="47">
        <f>D6/B6</f>
        <v>-0.12278876170655567</v>
      </c>
      <c r="F6" s="5">
        <v>4314</v>
      </c>
      <c r="G6" s="5">
        <f>F6-C6</f>
        <v>99</v>
      </c>
      <c r="H6" s="52">
        <f>G6/C6</f>
        <v>0.023487544483985764</v>
      </c>
      <c r="I6" s="59">
        <v>6217</v>
      </c>
      <c r="J6" s="5">
        <f>I6-F6</f>
        <v>1903</v>
      </c>
      <c r="K6" s="55">
        <f>J6/F6</f>
        <v>0.44112192860454336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F6" s="16" t="s">
        <v>7</v>
      </c>
      <c r="AG6" s="43">
        <f aca="true" t="shared" si="0" ref="AG6:AH8">B8</f>
        <v>4079</v>
      </c>
      <c r="AH6" s="6">
        <f t="shared" si="0"/>
        <v>4174</v>
      </c>
      <c r="AI6" s="12">
        <f>F8</f>
        <v>4765</v>
      </c>
      <c r="AJ6" s="6">
        <f>I8</f>
        <v>7069</v>
      </c>
      <c r="AK6" s="21"/>
    </row>
    <row r="7" spans="1:36" ht="12.75">
      <c r="A7" s="4" t="s">
        <v>9</v>
      </c>
      <c r="B7" s="38">
        <v>0</v>
      </c>
      <c r="C7" s="20" t="s">
        <v>10</v>
      </c>
      <c r="D7" s="38" t="s">
        <v>10</v>
      </c>
      <c r="E7" s="38" t="s">
        <v>10</v>
      </c>
      <c r="F7" s="38">
        <v>1</v>
      </c>
      <c r="G7" s="38" t="s">
        <v>10</v>
      </c>
      <c r="H7" s="20" t="s">
        <v>10</v>
      </c>
      <c r="I7" s="34">
        <v>2</v>
      </c>
      <c r="J7" s="38" t="s">
        <v>10</v>
      </c>
      <c r="K7" s="20" t="s">
        <v>10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F7" s="16" t="s">
        <v>3</v>
      </c>
      <c r="AG7" s="43">
        <f t="shared" si="0"/>
        <v>3424</v>
      </c>
      <c r="AH7" s="6">
        <f t="shared" si="0"/>
        <v>3153</v>
      </c>
      <c r="AI7" s="12">
        <f>F9</f>
        <v>3360</v>
      </c>
      <c r="AJ7" s="6">
        <f>I9</f>
        <v>5214</v>
      </c>
    </row>
    <row r="8" spans="1:36" ht="13.5" thickBot="1">
      <c r="A8" s="23" t="s">
        <v>7</v>
      </c>
      <c r="B8" s="39">
        <v>4079</v>
      </c>
      <c r="C8" s="18">
        <v>4174</v>
      </c>
      <c r="D8" s="45">
        <f>C8-B8</f>
        <v>95</v>
      </c>
      <c r="E8" s="48">
        <f>D8/B8</f>
        <v>0.02329002206423143</v>
      </c>
      <c r="F8" s="18">
        <v>4765</v>
      </c>
      <c r="G8" s="18">
        <f>F8-C8</f>
        <v>591</v>
      </c>
      <c r="H8" s="53">
        <f>G8/C8</f>
        <v>0.14159080019166267</v>
      </c>
      <c r="I8" s="60">
        <f>3101+3968</f>
        <v>7069</v>
      </c>
      <c r="J8" s="18">
        <f>I8-F8</f>
        <v>2304</v>
      </c>
      <c r="K8" s="56">
        <f>J8/F8</f>
        <v>0.4835257082896118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F8" s="17" t="s">
        <v>4</v>
      </c>
      <c r="AG8" s="43">
        <f t="shared" si="0"/>
        <v>1102</v>
      </c>
      <c r="AH8" s="6">
        <f t="shared" si="0"/>
        <v>1246</v>
      </c>
      <c r="AI8" s="12">
        <f>F10</f>
        <v>1729</v>
      </c>
      <c r="AJ8" s="6">
        <f>I10</f>
        <v>3028</v>
      </c>
    </row>
    <row r="9" spans="1:29" ht="12.75">
      <c r="A9" s="23" t="s">
        <v>3</v>
      </c>
      <c r="B9" s="39">
        <v>3424</v>
      </c>
      <c r="C9" s="18">
        <v>3153</v>
      </c>
      <c r="D9" s="45">
        <f>C9-B9</f>
        <v>-271</v>
      </c>
      <c r="E9" s="48">
        <f>D9/B9</f>
        <v>-0.07914719626168225</v>
      </c>
      <c r="F9" s="18">
        <v>3360</v>
      </c>
      <c r="G9" s="18">
        <f>F9-C9</f>
        <v>207</v>
      </c>
      <c r="H9" s="53">
        <f>G9/C9</f>
        <v>0.06565176022835395</v>
      </c>
      <c r="I9" s="60">
        <v>5214</v>
      </c>
      <c r="J9" s="18">
        <f>I9-F9</f>
        <v>1854</v>
      </c>
      <c r="K9" s="56">
        <f>J9/F9</f>
        <v>0.5517857142857143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ht="13.5" thickBot="1">
      <c r="A10" s="24" t="s">
        <v>4</v>
      </c>
      <c r="B10" s="40">
        <v>1102</v>
      </c>
      <c r="C10" s="19">
        <v>1246</v>
      </c>
      <c r="D10" s="46">
        <f>C10-B10</f>
        <v>144</v>
      </c>
      <c r="E10" s="49">
        <f>D10/B10</f>
        <v>0.1306715063520871</v>
      </c>
      <c r="F10" s="19">
        <v>1729</v>
      </c>
      <c r="G10" s="19">
        <f>F10-C10</f>
        <v>483</v>
      </c>
      <c r="H10" s="54">
        <f>G10/C10</f>
        <v>0.38764044943820225</v>
      </c>
      <c r="I10" s="61">
        <v>3028</v>
      </c>
      <c r="J10" s="19">
        <f>I10-F10</f>
        <v>1299</v>
      </c>
      <c r="K10" s="56">
        <f>J10/F10</f>
        <v>0.7513013302486987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2.75">
      <c r="A11" s="2"/>
      <c r="B11" s="2"/>
      <c r="C11" s="14"/>
      <c r="D11" s="14"/>
      <c r="E11" s="50"/>
      <c r="F11" s="14"/>
      <c r="G11" s="14"/>
      <c r="H11" s="50"/>
      <c r="I11" s="65"/>
      <c r="J11" s="14"/>
      <c r="K11" s="5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ht="13.5" thickBot="1">
      <c r="A12" s="3" t="s">
        <v>5</v>
      </c>
      <c r="B12" s="41">
        <f>SUM(B6:B11)</f>
        <v>13410</v>
      </c>
      <c r="C12" s="41">
        <f>C6+C8+C9+C10</f>
        <v>12788</v>
      </c>
      <c r="D12" s="32">
        <f>C12-B12</f>
        <v>-622</v>
      </c>
      <c r="E12" s="51">
        <f>D12/B12</f>
        <v>-0.04638329604772558</v>
      </c>
      <c r="F12" s="41">
        <f>SUM(F6:F11)</f>
        <v>14169</v>
      </c>
      <c r="G12" s="32">
        <f>F12-C12</f>
        <v>1381</v>
      </c>
      <c r="H12" s="51">
        <f>G12/C12</f>
        <v>0.10799186737566469</v>
      </c>
      <c r="I12" s="66">
        <f>SUM(I6:I10)</f>
        <v>21530</v>
      </c>
      <c r="J12" s="32">
        <f>I12-F12</f>
        <v>7361</v>
      </c>
      <c r="K12" s="58">
        <f>J12/F12</f>
        <v>0.5195144329169313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37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  <c r="AE13" s="9"/>
      <c r="AF13" s="11"/>
      <c r="AG13" s="11"/>
      <c r="AH13" s="11"/>
      <c r="AI13" s="11"/>
      <c r="AJ13" s="11"/>
      <c r="AK13" s="11"/>
    </row>
    <row r="14" spans="1:38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9"/>
      <c r="AE14" s="11"/>
      <c r="AF14" s="9"/>
      <c r="AG14" s="11"/>
      <c r="AH14" s="11"/>
      <c r="AI14" s="11"/>
      <c r="AJ14" s="11"/>
      <c r="AK14" s="11"/>
      <c r="AL14" s="11"/>
    </row>
    <row r="15" spans="1:38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9"/>
      <c r="AE15" s="11"/>
      <c r="AF15" s="9"/>
      <c r="AG15" s="11"/>
      <c r="AH15" s="11"/>
      <c r="AI15" s="11"/>
      <c r="AJ15" s="11"/>
      <c r="AK15" s="11"/>
      <c r="AL15" s="11"/>
    </row>
    <row r="16" spans="1:38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9"/>
      <c r="AE16" s="11"/>
      <c r="AF16" s="9"/>
      <c r="AG16" s="11"/>
      <c r="AH16" s="11"/>
      <c r="AI16" s="11"/>
      <c r="AJ16" s="11"/>
      <c r="AK16" s="11"/>
      <c r="AL16" s="11"/>
    </row>
    <row r="17" spans="1:38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9"/>
      <c r="AE17" s="11"/>
      <c r="AF17" s="9"/>
      <c r="AG17" s="11"/>
      <c r="AH17" s="11"/>
      <c r="AI17" s="11"/>
      <c r="AJ17" s="11"/>
      <c r="AK17" s="11"/>
      <c r="AL17" s="11"/>
    </row>
    <row r="18" spans="1:38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9"/>
      <c r="AE18" s="11"/>
      <c r="AF18" s="9"/>
      <c r="AG18" s="11"/>
      <c r="AH18" s="11"/>
      <c r="AI18" s="11"/>
      <c r="AJ18" s="11"/>
      <c r="AK18" s="11"/>
      <c r="AL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9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2009-12-01T10:52:35Z</cp:lastPrinted>
  <dcterms:created xsi:type="dcterms:W3CDTF">2003-04-22T11:29:56Z</dcterms:created>
  <dcterms:modified xsi:type="dcterms:W3CDTF">2010-01-19T07:35:59Z</dcterms:modified>
  <cp:category/>
  <cp:version/>
  <cp:contentType/>
  <cp:contentStatus/>
</cp:coreProperties>
</file>